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25" activeTab="0"/>
  </bookViews>
  <sheets>
    <sheet name="FCII" sheetId="1" r:id="rId1"/>
  </sheets>
  <definedNames>
    <definedName name="_xlnm._FilterDatabase" localSheetId="0">'FCII'!$D$1:$D$51</definedName>
    <definedName name="_xlnm._FilterDatabase" localSheetId="0">'FCII'!$D$1:$D$51</definedName>
    <definedName name="_xlnm._FilterDatabase" localSheetId="0">'FCII'!$D$1:$D$51</definedName>
    <definedName name="_xlnm._FilterDatabase" localSheetId="0">'FCII'!$D$1:$D$51</definedName>
    <definedName name="_xlnm._FilterDatabase" localSheetId="0">'FCII'!$D$1:$D$51</definedName>
    <definedName name="_xlnm._FilterDatabase" localSheetId="0">'FCII'!$D$1:$D$51</definedName>
    <definedName name="_xlnm._FilterDatabase" localSheetId="0">'FCII'!$D$1:$D$51</definedName>
    <definedName name="_xlnm._FilterDatabase" localSheetId="0">'FCII'!$D$1:$D$51</definedName>
    <definedName name="_xlnm._FilterDatabase" localSheetId="0">'FCII'!$D$1:$D$51</definedName>
    <definedName name="_xlnm._FilterDatabase" localSheetId="0">'FCII'!$D$1:$D$51</definedName>
    <definedName name="_xlnm._FilterDatabase" localSheetId="0">'FCII'!$D$1:$D$51</definedName>
    <definedName name="_xlnm._FilterDatabase" localSheetId="0">'FCII'!$D$1:$D$51</definedName>
    <definedName name="_xlnm._FilterDatabase" localSheetId="0">'FCII'!$D$1:$D$51</definedName>
    <definedName name="_xlnm._FilterDatabase" localSheetId="0">'FCII'!$D$1:$D$51</definedName>
    <definedName name="_xlnm._FilterDatabase" localSheetId="0">'FCII'!$D$1:$D$51</definedName>
    <definedName name="_xlnm._FilterDatabase" localSheetId="0">'FCII'!$D$1:$D$51</definedName>
    <definedName name="_xlnm._FilterDatabase" localSheetId="0">'FCII'!$D$1:$D$51</definedName>
    <definedName name="_xlnm._FilterDatabase" localSheetId="0">'FCII'!$D$1:$D$51</definedName>
    <definedName name="_xlnm._FilterDatabase" localSheetId="0">'FCII'!$D$1:$D$51</definedName>
    <definedName name="_xlnm._FilterDatabase" localSheetId="0">'FCII'!$D$1:$D$51</definedName>
    <definedName name="_xlnm._FilterDatabase" localSheetId="0">'FCII'!$D$1:$D$51</definedName>
    <definedName name="_xlnm._FilterDatabase" localSheetId="0">'FCII'!$D$1:$D$51</definedName>
    <definedName name="_xlnm._FilterDatabase" localSheetId="0">'FCII'!$D$1:$D$51</definedName>
    <definedName name="_xlnm._FilterDatabase" localSheetId="0">'FCII'!$D$1:$D$51</definedName>
    <definedName name="_xlnm._FilterDatabase" localSheetId="0">'FCII'!$D$1:$D$51</definedName>
    <definedName name="_xlnm._FilterDatabase" localSheetId="0">'FCII'!$D$1:$D$51</definedName>
    <definedName name="_xlnm._FilterDatabase_1" localSheetId="0">'FCII'!$D$1:$D$51</definedName>
    <definedName name="_xlnm._FilterDatabase_1">#REF!</definedName>
    <definedName name="_xlnm.Print_Area" localSheetId="0">'FCII'!$A$1:$F$50</definedName>
    <definedName name="_xlnm.Print_Area" localSheetId="0">'FCII'!$A$1:$F$50</definedName>
    <definedName name="_xlnm.Print_Area" localSheetId="0">'FCII'!$A$1:$F$50</definedName>
    <definedName name="_xlnm.Print_Area" localSheetId="0">'FCII'!$A$1:$F$50</definedName>
    <definedName name="_xlnm.Print_Area" localSheetId="0">'FCII'!$A$1:$F$50</definedName>
    <definedName name="_xlnm.Print_Area" localSheetId="0">'FCII'!$A$1:$F$50</definedName>
    <definedName name="_xlnm.Print_Area" localSheetId="0">'FCII'!$A$1:$F$50</definedName>
    <definedName name="_xlnm.Print_Area" localSheetId="0">'FCII'!$A$1:$F$50</definedName>
    <definedName name="_xlnm.Print_Area" localSheetId="0">'FCII'!$A$1:$F$50</definedName>
    <definedName name="_xlnm.Print_Area" localSheetId="0">'FCII'!$A$1:$F$50</definedName>
    <definedName name="_xlnm.Print_Area" localSheetId="0">'FCII'!$A$1:$F$50</definedName>
    <definedName name="_xlnm.Print_Area" localSheetId="0">'FCII'!$A$1:$F$50</definedName>
    <definedName name="_xlnm.Print_Area" localSheetId="0">'FCII'!$A$1:$F$50</definedName>
    <definedName name="_xlnm.Print_Area" localSheetId="0">'FCII'!$A$1:$F$50</definedName>
    <definedName name="_xlnm.Print_Area" localSheetId="0">'FCII'!$A$1:$F$50</definedName>
    <definedName name="_xlnm.Print_Area" localSheetId="0">'FCII'!$A$1:$F$50</definedName>
    <definedName name="_xlnm.Print_Area" localSheetId="0">'FCII'!$A$1:$F$50</definedName>
    <definedName name="_xlnm.Print_Area" localSheetId="0">'FCII'!$A$1:$F$50</definedName>
    <definedName name="_xlnm.Print_Area" localSheetId="0">'FCII'!$A$1:$F$50</definedName>
    <definedName name="_xlnm.Print_Area" localSheetId="0">'FCII'!$A$1:$F$50</definedName>
    <definedName name="_xlnm.Print_Area" localSheetId="0">'FCII'!$A$1:$F$50</definedName>
    <definedName name="_xlnm.Print_Area" localSheetId="0">'FCII'!$A$1:$F$50</definedName>
    <definedName name="_xlnm.Print_Area" localSheetId="0">'FCII'!$A$1:$F$50</definedName>
    <definedName name="_xlnm.Print_Area" localSheetId="0">'FCII'!$A$1:$F$50</definedName>
    <definedName name="_xlnm.Print_Area" localSheetId="0">'FCII'!$A$1:$F$50</definedName>
    <definedName name="_xlnm.Print_Area" localSheetId="0">'FCII'!$A$1:$F$50</definedName>
    <definedName name="_xlnm.Print_Area" localSheetId="0">'FCII'!$A$1:$F$50</definedName>
    <definedName name="Excel_BuiltIn_Print_Area" localSheetId="0">'FCII'!$A$1:$F$50</definedName>
    <definedName name="Excel_BuiltIn_Print_Area" localSheetId="0">'FCII'!$A$1:$F$50</definedName>
    <definedName name="Excel_BuiltIn_Print_Area" localSheetId="0">'FCII'!$A$1:$F$50</definedName>
    <definedName name="Excel_BuiltIn_Print_Area" localSheetId="0">'FCII'!$A$1:$F$50</definedName>
    <definedName name="Excel_BuiltIn_Print_Area" localSheetId="0">'FCII'!$A$1:$F$50</definedName>
    <definedName name="Excel_BuiltIn_Print_Area" localSheetId="0">'FCII'!$A$1:$F$50</definedName>
    <definedName name="Excel_BuiltIn_Print_Area" localSheetId="0">'FCII'!$A$1:$F$50</definedName>
    <definedName name="Excel_BuiltIn_Print_Area" localSheetId="0">'FCII'!$A$1:$F$50</definedName>
    <definedName name="Excel_BuiltIn_Print_Area" localSheetId="0">'FCII'!$A$1:$F$50</definedName>
    <definedName name="Excel_BuiltIn_Print_Area" localSheetId="0">'FCII'!$A$1:$F$50</definedName>
    <definedName name="Excel_BuiltIn_Print_Area" localSheetId="0">'FCII'!$A$1:$F$50</definedName>
    <definedName name="Excel_BuiltIn_Print_Area" localSheetId="0">'FCII'!$A$1:$F$50</definedName>
    <definedName name="Excel_BuiltIn_Print_Area" localSheetId="0">'FCII'!$A$1:$F$50</definedName>
    <definedName name="Excel_BuiltIn_Print_Area" localSheetId="0">'FCII'!$A$1:$F$50</definedName>
    <definedName name="Excel_BuiltIn_Print_Area" localSheetId="0">'FCII'!$A$1:$F$50</definedName>
    <definedName name="Excel_BuiltIn_Print_Area" localSheetId="0">'FCII'!$A$1:$F$50</definedName>
    <definedName name="Excel_BuiltIn_Print_Area" localSheetId="0">'FCII'!$A$1:$F$50</definedName>
    <definedName name="Excel_BuiltIn_Print_Area" localSheetId="0">'FCII'!$A$1:$F$50</definedName>
    <definedName name="Excel_BuiltIn_Print_Area" localSheetId="0">'FCII'!$A$1:$F$50</definedName>
    <definedName name="Excel_BuiltIn_Print_Area" localSheetId="0">'FCII'!$A$1:$F$50</definedName>
    <definedName name="Excel_BuiltIn_Print_Area" localSheetId="0">'FCII'!$A$1:$F$50</definedName>
    <definedName name="Excel_BuiltIn_Print_Area" localSheetId="0">'FCII'!$A$1:$F$50</definedName>
    <definedName name="Excel_BuiltIn_Print_Area" localSheetId="0">'FCII'!$A$1:$F$50</definedName>
    <definedName name="Excel_BuiltIn_Print_Area" localSheetId="0">'FCII'!$A$1:$F$50</definedName>
    <definedName name="Excel_BuiltIn_Print_Area" localSheetId="0">'FCII'!$A$1:$F$50</definedName>
    <definedName name="Excel_BuiltIn_Print_Area" localSheetId="0">'FCII'!$A$1:$F$50</definedName>
    <definedName name="_xlnm.Print_Area" localSheetId="0">'FCII'!$A$1:$I$58</definedName>
  </definedNames>
  <calcPr fullCalcOnLoad="1"/>
</workbook>
</file>

<file path=xl/sharedStrings.xml><?xml version="1.0" encoding="utf-8"?>
<sst xmlns="http://schemas.openxmlformats.org/spreadsheetml/2006/main" count="152" uniqueCount="128">
  <si>
    <t>ЖЮРИ</t>
  </si>
  <si>
    <t>1-я трасса</t>
  </si>
  <si>
    <t>2-я трасса</t>
  </si>
  <si>
    <t>Постановщик</t>
  </si>
  <si>
    <t>Место</t>
  </si>
  <si>
    <t>Ст. №.</t>
  </si>
  <si>
    <t>Фамилия и имя</t>
  </si>
  <si>
    <t>Заезд 1</t>
  </si>
  <si>
    <t>Заезд 2</t>
  </si>
  <si>
    <t>Результат</t>
  </si>
  <si>
    <t>Главный судья:</t>
  </si>
  <si>
    <t>Главный секретарь:</t>
  </si>
  <si>
    <t>Рефери:</t>
  </si>
  <si>
    <t>Начальник трассы:</t>
  </si>
  <si>
    <t>Константа А:</t>
  </si>
  <si>
    <t>Константа В:</t>
  </si>
  <si>
    <t>Константа С:</t>
  </si>
  <si>
    <t>Открывающие</t>
  </si>
  <si>
    <t>Не стартовали</t>
  </si>
  <si>
    <t>Казанин Вячеслав</t>
  </si>
  <si>
    <t>Будников Александр</t>
  </si>
  <si>
    <t>В.Яковлев</t>
  </si>
  <si>
    <t>В.Машкунов</t>
  </si>
  <si>
    <t>Н.Белянин</t>
  </si>
  <si>
    <t>В.Щербина</t>
  </si>
  <si>
    <t>А.Чепиков</t>
  </si>
  <si>
    <t>FUNCUP GRAND FINALE</t>
  </si>
  <si>
    <t>№13</t>
  </si>
  <si>
    <t>сноуборд мягкий муж</t>
  </si>
  <si>
    <t>сноуборд жесткий муж</t>
  </si>
  <si>
    <t xml:space="preserve"> г.Красноярск                                                                        07 апреля 2019</t>
  </si>
  <si>
    <t>М.Пнев</t>
  </si>
  <si>
    <t>Т.Ануфриенко</t>
  </si>
  <si>
    <t>Ю.Акимов</t>
  </si>
  <si>
    <t>О.Фомин</t>
  </si>
  <si>
    <t>Гусев Вениамин</t>
  </si>
  <si>
    <t>Хохлов Юрий</t>
  </si>
  <si>
    <t>Протасов Артем</t>
  </si>
  <si>
    <t>Морозов Роман</t>
  </si>
  <si>
    <t>Кузь Сергей</t>
  </si>
  <si>
    <t>Кардашов Евгений</t>
  </si>
  <si>
    <t>Овчинников Владимир</t>
  </si>
  <si>
    <t>Германов Сергей</t>
  </si>
  <si>
    <t>Козликин Станислав</t>
  </si>
  <si>
    <t>сноуборд  жен</t>
  </si>
  <si>
    <t>Ковалева Екатерина</t>
  </si>
  <si>
    <t>Курова Екатерина</t>
  </si>
  <si>
    <t>Ступень Анна</t>
  </si>
  <si>
    <t>Кибисов Андрей</t>
  </si>
  <si>
    <t>Середа Николай</t>
  </si>
  <si>
    <t>Сорокин Павел</t>
  </si>
  <si>
    <t>сноуборд</t>
  </si>
  <si>
    <t>высота старта</t>
  </si>
  <si>
    <t>высота финиша</t>
  </si>
  <si>
    <t>перепад высот</t>
  </si>
  <si>
    <t>Ткачев Лев</t>
  </si>
  <si>
    <t>вк</t>
  </si>
  <si>
    <t xml:space="preserve">Кибисов Дмитрий </t>
  </si>
  <si>
    <t xml:space="preserve">Павлеев Дитрий </t>
  </si>
  <si>
    <t xml:space="preserve">Морозова Лариса  </t>
  </si>
  <si>
    <t>48,82</t>
  </si>
  <si>
    <t>44,27</t>
  </si>
  <si>
    <t>46,74</t>
  </si>
  <si>
    <t>53,15</t>
  </si>
  <si>
    <t>Сердобрюк Григорий</t>
  </si>
  <si>
    <t>д</t>
  </si>
  <si>
    <t>56,40</t>
  </si>
  <si>
    <t>дисквалифицированы</t>
  </si>
  <si>
    <t>43,92</t>
  </si>
  <si>
    <t>39,12</t>
  </si>
  <si>
    <t>47,88</t>
  </si>
  <si>
    <t>34,61</t>
  </si>
  <si>
    <t>Ершов Дмитрий</t>
  </si>
  <si>
    <t>46,89</t>
  </si>
  <si>
    <t>55,03</t>
  </si>
  <si>
    <t>44,09</t>
  </si>
  <si>
    <t>40,94</t>
  </si>
  <si>
    <t>39,22</t>
  </si>
  <si>
    <t>49,85</t>
  </si>
  <si>
    <t>36,06</t>
  </si>
  <si>
    <t>38,10</t>
  </si>
  <si>
    <t>36,90</t>
  </si>
  <si>
    <t>39,32</t>
  </si>
  <si>
    <t>31,98</t>
  </si>
  <si>
    <t>37,96</t>
  </si>
  <si>
    <t>49,48</t>
  </si>
  <si>
    <t>43,26</t>
  </si>
  <si>
    <t>46,83</t>
  </si>
  <si>
    <t>55,17</t>
  </si>
  <si>
    <t>1жест</t>
  </si>
  <si>
    <t>1м</t>
  </si>
  <si>
    <t>2м</t>
  </si>
  <si>
    <t>3мяг</t>
  </si>
  <si>
    <t>42,51</t>
  </si>
  <si>
    <t>38,00</t>
  </si>
  <si>
    <t>48,65</t>
  </si>
  <si>
    <t>34,77</t>
  </si>
  <si>
    <t>Захаревич Андрей</t>
  </si>
  <si>
    <t>46,59</t>
  </si>
  <si>
    <t>56,08</t>
  </si>
  <si>
    <t>45,60</t>
  </si>
  <si>
    <t>40,43</t>
  </si>
  <si>
    <t>38,56</t>
  </si>
  <si>
    <t>48,42</t>
  </si>
  <si>
    <t>98,27</t>
  </si>
  <si>
    <t>41,46</t>
  </si>
  <si>
    <t>35,03</t>
  </si>
  <si>
    <t>38,67</t>
  </si>
  <si>
    <t>35,74</t>
  </si>
  <si>
    <t>32,24</t>
  </si>
  <si>
    <t>36,41</t>
  </si>
  <si>
    <t>Главный судья                    М.Пнев</t>
  </si>
  <si>
    <t>07.04.2019 г</t>
  </si>
  <si>
    <t>Итого</t>
  </si>
  <si>
    <t>100</t>
  </si>
  <si>
    <t>80</t>
  </si>
  <si>
    <t>60</t>
  </si>
  <si>
    <t>50</t>
  </si>
  <si>
    <t>45</t>
  </si>
  <si>
    <t>40</t>
  </si>
  <si>
    <t>36</t>
  </si>
  <si>
    <t>32</t>
  </si>
  <si>
    <t>29</t>
  </si>
  <si>
    <t>26</t>
  </si>
  <si>
    <t>24</t>
  </si>
  <si>
    <t>22</t>
  </si>
  <si>
    <t>_</t>
  </si>
  <si>
    <t>02.12.2018 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</si>
</sst>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:ss.00"/>
    <numFmt numFmtId="175" formatCode="_(&quot;$&quot;* #,##0.00_);_(&quot;$&quot;* \(#,##0.00\);_(&quot;$&quot;* &quot;-&quot;??_);_(@_)"/>
    <numFmt numFmtId="176" formatCode="0.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75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1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Border="1" applyAlignment="1">
      <alignment horizontal="center" vertical="center"/>
      <protection/>
    </xf>
    <xf numFmtId="0" fontId="1" fillId="0" borderId="0" xfId="33" applyFont="1" applyAlignment="1">
      <alignment horizontal="right" vertical="center"/>
      <protection/>
    </xf>
    <xf numFmtId="0" fontId="4" fillId="0" borderId="10" xfId="33" applyFont="1" applyBorder="1" applyAlignment="1">
      <alignment vertical="center"/>
      <protection/>
    </xf>
    <xf numFmtId="0" fontId="6" fillId="0" borderId="0" xfId="0" applyFont="1" applyAlignment="1">
      <alignment/>
    </xf>
    <xf numFmtId="0" fontId="4" fillId="0" borderId="10" xfId="56" applyFont="1" applyBorder="1" applyAlignment="1">
      <alignment vertical="center"/>
      <protection/>
    </xf>
    <xf numFmtId="0" fontId="4" fillId="0" borderId="10" xfId="56" applyFont="1" applyBorder="1" applyAlignment="1">
      <alignment horizontal="center" vertical="center"/>
      <protection/>
    </xf>
    <xf numFmtId="0" fontId="1" fillId="0" borderId="0" xfId="33" applyFont="1">
      <alignment/>
      <protection/>
    </xf>
    <xf numFmtId="174" fontId="1" fillId="0" borderId="11" xfId="33" applyNumberFormat="1" applyFont="1" applyBorder="1" applyAlignment="1">
      <alignment horizontal="center" vertical="center"/>
      <protection/>
    </xf>
    <xf numFmtId="0" fontId="4" fillId="0" borderId="0" xfId="33" applyFont="1" applyAlignment="1">
      <alignment vertical="center"/>
      <protection/>
    </xf>
    <xf numFmtId="0" fontId="4" fillId="0" borderId="0" xfId="33" applyFont="1" applyAlignment="1">
      <alignment horizontal="center" vertical="center"/>
      <protection/>
    </xf>
    <xf numFmtId="0" fontId="4" fillId="0" borderId="10" xfId="56" applyFont="1" applyBorder="1" applyAlignment="1">
      <alignment horizontal="left" vertical="center"/>
      <protection/>
    </xf>
    <xf numFmtId="174" fontId="1" fillId="0" borderId="0" xfId="33" applyNumberFormat="1" applyFont="1" applyBorder="1" applyAlignment="1">
      <alignment horizontal="center" vertical="center"/>
      <protection/>
    </xf>
    <xf numFmtId="0" fontId="1" fillId="0" borderId="0" xfId="33" applyFont="1" applyBorder="1" applyAlignment="1">
      <alignment vertical="center"/>
      <protection/>
    </xf>
    <xf numFmtId="0" fontId="1" fillId="0" borderId="0" xfId="33" applyBorder="1">
      <alignment/>
      <protection/>
    </xf>
    <xf numFmtId="0" fontId="4" fillId="0" borderId="0" xfId="33" applyFont="1" applyBorder="1" applyAlignment="1">
      <alignment horizontal="left" vertical="center"/>
      <protection/>
    </xf>
    <xf numFmtId="0" fontId="7" fillId="0" borderId="10" xfId="56" applyFont="1" applyBorder="1" applyAlignment="1">
      <alignment horizontal="center" vertical="center"/>
      <protection/>
    </xf>
    <xf numFmtId="0" fontId="7" fillId="0" borderId="10" xfId="56" applyFont="1" applyBorder="1" applyAlignment="1">
      <alignment vertical="center"/>
      <protection/>
    </xf>
    <xf numFmtId="174" fontId="8" fillId="0" borderId="11" xfId="33" applyNumberFormat="1" applyFont="1" applyBorder="1" applyAlignment="1">
      <alignment horizontal="center" vertical="center"/>
      <protection/>
    </xf>
    <xf numFmtId="0" fontId="1" fillId="0" borderId="0" xfId="33" applyFont="1" applyBorder="1" applyAlignment="1">
      <alignment horizontal="center" vertical="center"/>
      <protection/>
    </xf>
    <xf numFmtId="0" fontId="7" fillId="0" borderId="12" xfId="56" applyFont="1" applyBorder="1" applyAlignment="1">
      <alignment horizontal="center" vertical="center"/>
      <protection/>
    </xf>
    <xf numFmtId="0" fontId="3" fillId="0" borderId="0" xfId="33" applyFont="1" applyBorder="1" applyAlignment="1">
      <alignment horizontal="center" vertical="center"/>
      <protection/>
    </xf>
    <xf numFmtId="0" fontId="9" fillId="0" borderId="10" xfId="0" applyFont="1" applyBorder="1" applyAlignment="1">
      <alignment/>
    </xf>
    <xf numFmtId="0" fontId="8" fillId="0" borderId="0" xfId="33" applyFont="1" applyAlignment="1">
      <alignment vertical="center"/>
      <protection/>
    </xf>
    <xf numFmtId="0" fontId="4" fillId="0" borderId="13" xfId="56" applyFont="1" applyBorder="1" applyAlignment="1">
      <alignment horizontal="center" vertical="center"/>
      <protection/>
    </xf>
    <xf numFmtId="0" fontId="4" fillId="0" borderId="13" xfId="56" applyFont="1" applyBorder="1" applyAlignment="1">
      <alignment vertical="center"/>
      <protection/>
    </xf>
    <xf numFmtId="174" fontId="1" fillId="0" borderId="14" xfId="33" applyNumberFormat="1" applyFont="1" applyBorder="1" applyAlignment="1">
      <alignment horizontal="center" vertical="center"/>
      <protection/>
    </xf>
    <xf numFmtId="49" fontId="8" fillId="0" borderId="15" xfId="33" applyNumberFormat="1" applyFont="1" applyBorder="1" applyAlignment="1">
      <alignment horizontal="center" vertical="center"/>
      <protection/>
    </xf>
    <xf numFmtId="0" fontId="9" fillId="0" borderId="12" xfId="0" applyFont="1" applyBorder="1" applyAlignment="1">
      <alignment/>
    </xf>
    <xf numFmtId="49" fontId="8" fillId="0" borderId="16" xfId="33" applyNumberFormat="1" applyFont="1" applyBorder="1" applyAlignment="1">
      <alignment horizontal="center" vertical="center"/>
      <protection/>
    </xf>
    <xf numFmtId="49" fontId="8" fillId="0" borderId="10" xfId="33" applyNumberFormat="1" applyFont="1" applyBorder="1" applyAlignment="1">
      <alignment horizontal="center" vertical="center"/>
      <protection/>
    </xf>
    <xf numFmtId="0" fontId="7" fillId="0" borderId="13" xfId="56" applyFont="1" applyBorder="1" applyAlignment="1">
      <alignment horizontal="center" vertical="center"/>
      <protection/>
    </xf>
    <xf numFmtId="0" fontId="9" fillId="0" borderId="13" xfId="0" applyFont="1" applyBorder="1" applyAlignment="1">
      <alignment/>
    </xf>
    <xf numFmtId="49" fontId="8" fillId="0" borderId="17" xfId="33" applyNumberFormat="1" applyFont="1" applyBorder="1" applyAlignment="1">
      <alignment horizontal="center" vertical="center"/>
      <protection/>
    </xf>
    <xf numFmtId="0" fontId="4" fillId="0" borderId="15" xfId="33" applyFont="1" applyBorder="1" applyAlignment="1">
      <alignment horizontal="center" vertical="center"/>
      <protection/>
    </xf>
    <xf numFmtId="0" fontId="8" fillId="0" borderId="10" xfId="56" applyFont="1" applyBorder="1" applyAlignment="1">
      <alignment horizontal="center" vertical="center"/>
      <protection/>
    </xf>
    <xf numFmtId="0" fontId="8" fillId="0" borderId="10" xfId="33" applyFont="1" applyBorder="1" applyAlignment="1">
      <alignment horizontal="center"/>
      <protection/>
    </xf>
    <xf numFmtId="0" fontId="7" fillId="0" borderId="10" xfId="33" applyFont="1" applyBorder="1">
      <alignment/>
      <protection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49" fontId="8" fillId="0" borderId="13" xfId="33" applyNumberFormat="1" applyFont="1" applyBorder="1" applyAlignment="1">
      <alignment horizontal="center" vertical="center"/>
      <protection/>
    </xf>
    <xf numFmtId="0" fontId="7" fillId="0" borderId="12" xfId="33" applyFont="1" applyBorder="1" applyAlignment="1">
      <alignment horizontal="center"/>
      <protection/>
    </xf>
    <xf numFmtId="0" fontId="9" fillId="0" borderId="0" xfId="0" applyFont="1" applyBorder="1" applyAlignment="1">
      <alignment/>
    </xf>
    <xf numFmtId="0" fontId="7" fillId="0" borderId="12" xfId="33" applyFont="1" applyBorder="1">
      <alignment/>
      <protection/>
    </xf>
    <xf numFmtId="0" fontId="8" fillId="0" borderId="0" xfId="33" applyFont="1" applyAlignment="1">
      <alignment horizontal="center" vertical="center"/>
      <protection/>
    </xf>
    <xf numFmtId="49" fontId="8" fillId="0" borderId="0" xfId="33" applyNumberFormat="1" applyFont="1" applyBorder="1" applyAlignment="1">
      <alignment horizontal="center" vertical="center"/>
      <protection/>
    </xf>
    <xf numFmtId="174" fontId="8" fillId="0" borderId="0" xfId="33" applyNumberFormat="1" applyFont="1" applyBorder="1" applyAlignment="1">
      <alignment horizontal="center" vertical="center"/>
      <protection/>
    </xf>
    <xf numFmtId="0" fontId="7" fillId="0" borderId="0" xfId="33" applyFont="1" applyBorder="1" applyAlignment="1">
      <alignment horizontal="center" vertical="center"/>
      <protection/>
    </xf>
    <xf numFmtId="0" fontId="8" fillId="0" borderId="0" xfId="33" applyFont="1">
      <alignment/>
      <protection/>
    </xf>
    <xf numFmtId="0" fontId="7" fillId="0" borderId="0" xfId="33" applyFont="1">
      <alignment/>
      <protection/>
    </xf>
    <xf numFmtId="0" fontId="8" fillId="0" borderId="18" xfId="33" applyFont="1" applyBorder="1" applyAlignment="1">
      <alignment horizontal="center"/>
      <protection/>
    </xf>
    <xf numFmtId="0" fontId="8" fillId="0" borderId="19" xfId="33" applyFont="1" applyBorder="1" applyAlignment="1">
      <alignment horizontal="center"/>
      <protection/>
    </xf>
    <xf numFmtId="0" fontId="8" fillId="0" borderId="20" xfId="33" applyFont="1" applyBorder="1" applyAlignment="1">
      <alignment horizontal="center"/>
      <protection/>
    </xf>
    <xf numFmtId="0" fontId="4" fillId="0" borderId="0" xfId="33" applyFont="1" applyAlignment="1">
      <alignment horizontal="center" vertical="center"/>
      <protection/>
    </xf>
    <xf numFmtId="0" fontId="4" fillId="0" borderId="0" xfId="33" applyFont="1" applyAlignment="1">
      <alignment horizontal="left" vertical="center"/>
      <protection/>
    </xf>
    <xf numFmtId="0" fontId="8" fillId="0" borderId="21" xfId="33" applyFont="1" applyBorder="1" applyAlignment="1">
      <alignment horizontal="center"/>
      <protection/>
    </xf>
    <xf numFmtId="0" fontId="8" fillId="0" borderId="22" xfId="33" applyFont="1" applyBorder="1" applyAlignment="1">
      <alignment horizontal="center"/>
      <protection/>
    </xf>
    <xf numFmtId="0" fontId="8" fillId="0" borderId="23" xfId="33" applyFont="1" applyBorder="1" applyAlignment="1">
      <alignment horizontal="center"/>
      <protection/>
    </xf>
    <xf numFmtId="0" fontId="3" fillId="0" borderId="0" xfId="33" applyFont="1" applyBorder="1" applyAlignment="1">
      <alignment horizontal="center" vertical="center"/>
      <protection/>
    </xf>
    <xf numFmtId="0" fontId="8" fillId="0" borderId="0" xfId="33" applyFont="1" applyAlignment="1">
      <alignment horizontal="center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view="pageBreakPreview" zoomScale="70" zoomScaleNormal="70" zoomScaleSheetLayoutView="70" zoomScalePageLayoutView="0" workbookViewId="0" topLeftCell="A17">
      <selection activeCell="L58" sqref="L58"/>
    </sheetView>
  </sheetViews>
  <sheetFormatPr defaultColWidth="9.421875" defaultRowHeight="12.75"/>
  <cols>
    <col min="1" max="1" width="9.421875" style="1" customWidth="1"/>
    <col min="2" max="2" width="10.421875" style="1" customWidth="1"/>
    <col min="3" max="3" width="30.7109375" style="1" customWidth="1"/>
    <col min="4" max="6" width="13.421875" style="1" customWidth="1"/>
    <col min="7" max="7" width="18.140625" style="1" customWidth="1"/>
    <col min="8" max="8" width="13.140625" style="1" customWidth="1"/>
    <col min="9" max="16384" width="9.421875" style="1" customWidth="1"/>
  </cols>
  <sheetData>
    <row r="1" spans="1:7" ht="21">
      <c r="A1" s="63" t="s">
        <v>26</v>
      </c>
      <c r="B1" s="63"/>
      <c r="C1" s="63"/>
      <c r="D1" s="63"/>
      <c r="E1" s="63"/>
      <c r="F1" s="63"/>
      <c r="G1" s="26"/>
    </row>
    <row r="2" spans="1:7" ht="21">
      <c r="A2" s="26"/>
      <c r="B2" s="26"/>
      <c r="C2" s="63" t="s">
        <v>51</v>
      </c>
      <c r="D2" s="63"/>
      <c r="E2" s="63"/>
      <c r="F2" s="26"/>
      <c r="G2" s="26"/>
    </row>
    <row r="3" spans="1:7" ht="21">
      <c r="A3" s="63" t="s">
        <v>30</v>
      </c>
      <c r="B3" s="63"/>
      <c r="C3" s="63"/>
      <c r="D3" s="63"/>
      <c r="E3" s="63"/>
      <c r="F3" s="63"/>
      <c r="G3" s="26"/>
    </row>
    <row r="4" spans="1:7" ht="18.75">
      <c r="A4" s="2"/>
      <c r="B4" s="3" t="s">
        <v>0</v>
      </c>
      <c r="C4" s="2"/>
      <c r="D4" s="3"/>
      <c r="E4" s="3"/>
      <c r="F4" s="2"/>
      <c r="G4" s="2"/>
    </row>
    <row r="5" spans="1:7" ht="18.75">
      <c r="A5" s="2"/>
      <c r="B5" s="2"/>
      <c r="C5" s="28"/>
      <c r="D5" s="64"/>
      <c r="E5" s="64"/>
      <c r="F5" s="64"/>
      <c r="G5" s="49"/>
    </row>
    <row r="6" spans="1:7" ht="15">
      <c r="A6" s="5" t="s">
        <v>10</v>
      </c>
      <c r="B6" s="5"/>
      <c r="C6" s="5" t="s">
        <v>31</v>
      </c>
      <c r="D6" s="5"/>
      <c r="E6" s="5"/>
      <c r="F6" s="15" t="s">
        <v>27</v>
      </c>
      <c r="G6" s="15"/>
    </row>
    <row r="7" spans="1:7" ht="15.75" customHeight="1">
      <c r="A7" s="5" t="s">
        <v>11</v>
      </c>
      <c r="B7" s="5"/>
      <c r="C7" s="5" t="s">
        <v>32</v>
      </c>
      <c r="D7" s="58" t="s">
        <v>52</v>
      </c>
      <c r="E7" s="58"/>
      <c r="F7" s="15">
        <v>290</v>
      </c>
      <c r="G7" s="15"/>
    </row>
    <row r="8" spans="1:7" ht="15">
      <c r="A8" s="5" t="s">
        <v>12</v>
      </c>
      <c r="B8" s="5"/>
      <c r="C8" s="5" t="s">
        <v>33</v>
      </c>
      <c r="D8" s="58" t="s">
        <v>53</v>
      </c>
      <c r="E8" s="58"/>
      <c r="F8" s="15">
        <v>110</v>
      </c>
      <c r="G8" s="15"/>
    </row>
    <row r="9" spans="1:7" ht="15">
      <c r="A9" s="5" t="s">
        <v>13</v>
      </c>
      <c r="B9" s="5"/>
      <c r="C9" s="5" t="s">
        <v>34</v>
      </c>
      <c r="D9" s="58" t="s">
        <v>54</v>
      </c>
      <c r="E9" s="58"/>
      <c r="F9" s="15">
        <v>180</v>
      </c>
      <c r="G9" s="15"/>
    </row>
    <row r="10" spans="1:7" ht="15" hidden="1">
      <c r="A10" s="5"/>
      <c r="B10" s="5"/>
      <c r="C10" s="5"/>
      <c r="D10" s="5"/>
      <c r="E10" s="5"/>
      <c r="F10" s="15"/>
      <c r="G10" s="15"/>
    </row>
    <row r="11" spans="1:7" ht="15" hidden="1">
      <c r="A11" s="5"/>
      <c r="B11" s="4" t="s">
        <v>14</v>
      </c>
      <c r="C11" s="5"/>
      <c r="D11" s="5"/>
      <c r="E11" s="5"/>
      <c r="F11" s="5"/>
      <c r="G11" s="5"/>
    </row>
    <row r="12" spans="1:7" ht="15" hidden="1">
      <c r="A12" s="4"/>
      <c r="B12" s="4" t="s">
        <v>15</v>
      </c>
      <c r="C12" s="4"/>
      <c r="D12" s="4"/>
      <c r="E12" s="4"/>
      <c r="F12" s="4"/>
      <c r="G12" s="4"/>
    </row>
    <row r="13" spans="1:7" ht="15" hidden="1">
      <c r="A13" s="4"/>
      <c r="B13" s="4" t="s">
        <v>16</v>
      </c>
      <c r="C13" s="4"/>
      <c r="D13" s="4"/>
      <c r="E13" s="4"/>
      <c r="F13" s="4"/>
      <c r="G13" s="4"/>
    </row>
    <row r="14" spans="1:7" ht="15">
      <c r="A14" s="4"/>
      <c r="B14" s="4"/>
      <c r="C14" s="5" t="s">
        <v>1</v>
      </c>
      <c r="D14" s="4"/>
      <c r="E14" s="5" t="s">
        <v>2</v>
      </c>
      <c r="F14" s="4"/>
      <c r="G14" s="4"/>
    </row>
    <row r="15" spans="1:7" ht="15">
      <c r="A15" s="59" t="s">
        <v>3</v>
      </c>
      <c r="B15" s="59"/>
      <c r="C15" s="5" t="s">
        <v>21</v>
      </c>
      <c r="D15" s="14"/>
      <c r="E15" s="5" t="s">
        <v>22</v>
      </c>
      <c r="F15" s="4"/>
      <c r="G15" s="4"/>
    </row>
    <row r="16" spans="1:7" ht="15">
      <c r="A16" s="4"/>
      <c r="B16" s="14" t="s">
        <v>17</v>
      </c>
      <c r="C16" s="4" t="s">
        <v>23</v>
      </c>
      <c r="D16" s="7"/>
      <c r="E16" s="4" t="s">
        <v>23</v>
      </c>
      <c r="F16" s="4"/>
      <c r="G16" s="4"/>
    </row>
    <row r="17" spans="1:7" ht="15">
      <c r="A17" s="4"/>
      <c r="B17" s="4"/>
      <c r="C17" s="4" t="s">
        <v>24</v>
      </c>
      <c r="D17" s="7"/>
      <c r="E17" s="4" t="s">
        <v>24</v>
      </c>
      <c r="F17" s="4"/>
      <c r="G17" s="4"/>
    </row>
    <row r="18" spans="1:7" ht="15">
      <c r="A18" s="4"/>
      <c r="B18" s="4"/>
      <c r="C18" s="4" t="s">
        <v>25</v>
      </c>
      <c r="D18" s="7"/>
      <c r="E18" s="4" t="s">
        <v>25</v>
      </c>
      <c r="F18" s="4"/>
      <c r="G18" s="4"/>
    </row>
    <row r="19" spans="1:7" ht="15">
      <c r="A19" s="18"/>
      <c r="B19" s="19"/>
      <c r="C19" s="24">
        <v>22</v>
      </c>
      <c r="D19" s="20"/>
      <c r="E19" s="20"/>
      <c r="F19" s="24">
        <v>22</v>
      </c>
      <c r="G19" s="24"/>
    </row>
    <row r="20" spans="1:9" ht="28.5" customHeight="1">
      <c r="A20" s="6" t="s">
        <v>4</v>
      </c>
      <c r="B20" s="6" t="s">
        <v>5</v>
      </c>
      <c r="C20" s="8" t="s">
        <v>6</v>
      </c>
      <c r="D20" s="6" t="s">
        <v>7</v>
      </c>
      <c r="E20" s="6" t="s">
        <v>8</v>
      </c>
      <c r="F20" s="39" t="s">
        <v>9</v>
      </c>
      <c r="G20" s="52" t="s">
        <v>112</v>
      </c>
      <c r="H20" s="28" t="s">
        <v>127</v>
      </c>
      <c r="I20" s="28" t="s">
        <v>113</v>
      </c>
    </row>
    <row r="21" spans="1:9" ht="18.75">
      <c r="A21" s="21"/>
      <c r="B21" s="21"/>
      <c r="C21" s="44" t="s">
        <v>28</v>
      </c>
      <c r="D21" s="32"/>
      <c r="E21" s="32"/>
      <c r="F21" s="32">
        <f aca="true" t="shared" si="0" ref="F21:F30">SUM(D21+E21)</f>
        <v>0</v>
      </c>
      <c r="G21" s="50"/>
      <c r="H21" s="53"/>
      <c r="I21" s="53"/>
    </row>
    <row r="22" spans="1:9" ht="18.75">
      <c r="A22" s="21">
        <v>1</v>
      </c>
      <c r="B22" s="21">
        <v>63</v>
      </c>
      <c r="C22" s="27" t="s">
        <v>38</v>
      </c>
      <c r="D22" s="32" t="s">
        <v>71</v>
      </c>
      <c r="E22" s="32" t="s">
        <v>96</v>
      </c>
      <c r="F22" s="32">
        <f t="shared" si="0"/>
        <v>69.38</v>
      </c>
      <c r="G22" s="50" t="s">
        <v>114</v>
      </c>
      <c r="H22" s="53">
        <v>100</v>
      </c>
      <c r="I22" s="54">
        <v>200</v>
      </c>
    </row>
    <row r="23" spans="1:9" ht="18.75">
      <c r="A23" s="21">
        <v>2</v>
      </c>
      <c r="B23" s="21">
        <v>61</v>
      </c>
      <c r="C23" s="27" t="s">
        <v>37</v>
      </c>
      <c r="D23" s="32" t="s">
        <v>69</v>
      </c>
      <c r="E23" s="32" t="s">
        <v>94</v>
      </c>
      <c r="F23" s="32">
        <f t="shared" si="0"/>
        <v>77.12</v>
      </c>
      <c r="G23" s="50" t="s">
        <v>115</v>
      </c>
      <c r="H23" s="53" t="s">
        <v>126</v>
      </c>
      <c r="I23" s="53">
        <v>80</v>
      </c>
    </row>
    <row r="24" spans="1:9" ht="18.75">
      <c r="A24" s="21">
        <v>3</v>
      </c>
      <c r="B24" s="25">
        <v>78</v>
      </c>
      <c r="C24" s="27" t="s">
        <v>42</v>
      </c>
      <c r="D24" s="32" t="s">
        <v>77</v>
      </c>
      <c r="E24" s="32" t="s">
        <v>102</v>
      </c>
      <c r="F24" s="32">
        <f t="shared" si="0"/>
        <v>77.78</v>
      </c>
      <c r="G24" s="50" t="s">
        <v>116</v>
      </c>
      <c r="H24" s="53" t="s">
        <v>126</v>
      </c>
      <c r="I24" s="53">
        <v>60</v>
      </c>
    </row>
    <row r="25" spans="1:9" ht="18.75">
      <c r="A25" s="21">
        <v>4</v>
      </c>
      <c r="B25" s="41">
        <v>92</v>
      </c>
      <c r="C25" s="27" t="s">
        <v>50</v>
      </c>
      <c r="D25" s="32" t="s">
        <v>82</v>
      </c>
      <c r="E25" s="32" t="s">
        <v>105</v>
      </c>
      <c r="F25" s="32">
        <f t="shared" si="0"/>
        <v>80.78</v>
      </c>
      <c r="G25" s="50" t="s">
        <v>117</v>
      </c>
      <c r="H25" s="53" t="s">
        <v>126</v>
      </c>
      <c r="I25" s="53">
        <v>50</v>
      </c>
    </row>
    <row r="26" spans="1:9" ht="18.75">
      <c r="A26" s="21">
        <v>5</v>
      </c>
      <c r="B26" s="21">
        <v>72</v>
      </c>
      <c r="C26" s="27" t="s">
        <v>41</v>
      </c>
      <c r="D26" s="32" t="s">
        <v>76</v>
      </c>
      <c r="E26" s="32" t="s">
        <v>101</v>
      </c>
      <c r="F26" s="32">
        <f t="shared" si="0"/>
        <v>81.37</v>
      </c>
      <c r="G26" s="50" t="s">
        <v>118</v>
      </c>
      <c r="H26" s="53">
        <v>60</v>
      </c>
      <c r="I26" s="53">
        <v>105</v>
      </c>
    </row>
    <row r="27" spans="1:9" ht="18.75">
      <c r="A27" s="21">
        <v>6</v>
      </c>
      <c r="B27" s="21">
        <v>59</v>
      </c>
      <c r="C27" s="47" t="s">
        <v>64</v>
      </c>
      <c r="D27" s="32" t="s">
        <v>68</v>
      </c>
      <c r="E27" s="32" t="s">
        <v>93</v>
      </c>
      <c r="F27" s="32">
        <f t="shared" si="0"/>
        <v>86.43</v>
      </c>
      <c r="G27" s="50" t="s">
        <v>119</v>
      </c>
      <c r="H27" s="53" t="s">
        <v>126</v>
      </c>
      <c r="I27" s="53">
        <v>40</v>
      </c>
    </row>
    <row r="28" spans="1:9" ht="18.75">
      <c r="A28" s="21">
        <v>7</v>
      </c>
      <c r="B28" s="21">
        <v>68</v>
      </c>
      <c r="C28" s="27" t="s">
        <v>40</v>
      </c>
      <c r="D28" s="32" t="s">
        <v>75</v>
      </c>
      <c r="E28" s="32" t="s">
        <v>100</v>
      </c>
      <c r="F28" s="32">
        <f t="shared" si="0"/>
        <v>89.69</v>
      </c>
      <c r="G28" s="50" t="s">
        <v>120</v>
      </c>
      <c r="H28" s="53" t="s">
        <v>126</v>
      </c>
      <c r="I28" s="53">
        <v>36</v>
      </c>
    </row>
    <row r="29" spans="1:9" ht="18.75">
      <c r="A29" s="21">
        <v>8</v>
      </c>
      <c r="B29" s="21">
        <v>64</v>
      </c>
      <c r="C29" s="42" t="s">
        <v>39</v>
      </c>
      <c r="D29" s="32" t="s">
        <v>73</v>
      </c>
      <c r="E29" s="32" t="s">
        <v>98</v>
      </c>
      <c r="F29" s="32">
        <f t="shared" si="0"/>
        <v>93.48</v>
      </c>
      <c r="G29" s="50" t="s">
        <v>121</v>
      </c>
      <c r="H29" s="53" t="s">
        <v>126</v>
      </c>
      <c r="I29" s="53">
        <v>32</v>
      </c>
    </row>
    <row r="30" spans="1:9" ht="18.75">
      <c r="A30" s="21">
        <v>9</v>
      </c>
      <c r="B30" s="21">
        <v>62</v>
      </c>
      <c r="C30" s="27" t="s">
        <v>97</v>
      </c>
      <c r="D30" s="32" t="s">
        <v>70</v>
      </c>
      <c r="E30" s="32" t="s">
        <v>95</v>
      </c>
      <c r="F30" s="32">
        <f t="shared" si="0"/>
        <v>96.53</v>
      </c>
      <c r="G30" s="50" t="s">
        <v>122</v>
      </c>
      <c r="H30" s="53">
        <v>40</v>
      </c>
      <c r="I30" s="53">
        <v>69</v>
      </c>
    </row>
    <row r="31" spans="1:9" ht="18.75">
      <c r="A31" s="21">
        <v>10</v>
      </c>
      <c r="B31" s="46">
        <v>108</v>
      </c>
      <c r="C31" s="48" t="s">
        <v>43</v>
      </c>
      <c r="D31" s="34" t="s">
        <v>78</v>
      </c>
      <c r="E31" s="34" t="s">
        <v>103</v>
      </c>
      <c r="F31" s="34" t="s">
        <v>104</v>
      </c>
      <c r="G31" s="50" t="s">
        <v>123</v>
      </c>
      <c r="H31" s="53">
        <v>29</v>
      </c>
      <c r="I31" s="53">
        <v>55</v>
      </c>
    </row>
    <row r="32" spans="1:9" ht="18.75">
      <c r="A32" s="21">
        <v>11</v>
      </c>
      <c r="B32" s="21">
        <v>66</v>
      </c>
      <c r="C32" s="27" t="s">
        <v>72</v>
      </c>
      <c r="D32" s="35" t="s">
        <v>74</v>
      </c>
      <c r="E32" s="35" t="s">
        <v>99</v>
      </c>
      <c r="F32" s="35">
        <f aca="true" t="shared" si="1" ref="F32:F46">SUM(D32+E32)</f>
        <v>111.11</v>
      </c>
      <c r="G32" s="50" t="s">
        <v>124</v>
      </c>
      <c r="H32" s="53" t="s">
        <v>126</v>
      </c>
      <c r="I32" s="53">
        <v>24</v>
      </c>
    </row>
    <row r="33" spans="1:9" ht="18.75">
      <c r="A33" s="21">
        <v>12</v>
      </c>
      <c r="B33" s="21">
        <v>57</v>
      </c>
      <c r="C33" s="37" t="s">
        <v>35</v>
      </c>
      <c r="D33" s="45" t="s">
        <v>66</v>
      </c>
      <c r="E33" s="35" t="s">
        <v>88</v>
      </c>
      <c r="F33" s="35">
        <f t="shared" si="1"/>
        <v>111.57</v>
      </c>
      <c r="G33" s="50" t="s">
        <v>125</v>
      </c>
      <c r="H33" s="53" t="s">
        <v>126</v>
      </c>
      <c r="I33" s="53">
        <v>22</v>
      </c>
    </row>
    <row r="34" spans="1:9" ht="18.75">
      <c r="A34" s="21"/>
      <c r="B34" s="36"/>
      <c r="C34" s="43" t="s">
        <v>44</v>
      </c>
      <c r="D34" s="38"/>
      <c r="E34" s="38"/>
      <c r="F34" s="38">
        <f t="shared" si="1"/>
        <v>0</v>
      </c>
      <c r="G34" s="50"/>
      <c r="H34" s="53"/>
      <c r="I34" s="53"/>
    </row>
    <row r="35" spans="1:9" ht="18.75">
      <c r="A35" s="21" t="s">
        <v>89</v>
      </c>
      <c r="B35" s="21">
        <v>84</v>
      </c>
      <c r="C35" s="27" t="s">
        <v>59</v>
      </c>
      <c r="D35" s="32" t="s">
        <v>61</v>
      </c>
      <c r="E35" s="32" t="s">
        <v>86</v>
      </c>
      <c r="F35" s="32">
        <f t="shared" si="1"/>
        <v>87.53</v>
      </c>
      <c r="G35" s="50" t="s">
        <v>114</v>
      </c>
      <c r="H35" s="53" t="s">
        <v>126</v>
      </c>
      <c r="I35" s="54">
        <v>100</v>
      </c>
    </row>
    <row r="36" spans="1:9" ht="18.75">
      <c r="A36" s="21" t="s">
        <v>90</v>
      </c>
      <c r="B36" s="21">
        <v>86</v>
      </c>
      <c r="C36" s="27" t="s">
        <v>46</v>
      </c>
      <c r="D36" s="32" t="s">
        <v>62</v>
      </c>
      <c r="E36" s="32" t="s">
        <v>87</v>
      </c>
      <c r="F36" s="32">
        <f t="shared" si="1"/>
        <v>93.57</v>
      </c>
      <c r="G36" s="50" t="s">
        <v>114</v>
      </c>
      <c r="H36" s="53">
        <v>100</v>
      </c>
      <c r="I36" s="54">
        <v>200</v>
      </c>
    </row>
    <row r="37" spans="1:9" ht="18.75">
      <c r="A37" s="21" t="s">
        <v>91</v>
      </c>
      <c r="B37" s="21">
        <v>82</v>
      </c>
      <c r="C37" s="27" t="s">
        <v>45</v>
      </c>
      <c r="D37" s="32" t="s">
        <v>60</v>
      </c>
      <c r="E37" s="32" t="s">
        <v>85</v>
      </c>
      <c r="F37" s="32">
        <f t="shared" si="1"/>
        <v>98.3</v>
      </c>
      <c r="G37" s="50" t="s">
        <v>115</v>
      </c>
      <c r="H37" s="53" t="s">
        <v>126</v>
      </c>
      <c r="I37" s="53">
        <v>80</v>
      </c>
    </row>
    <row r="38" spans="1:9" ht="18.75">
      <c r="A38" s="21" t="s">
        <v>92</v>
      </c>
      <c r="B38" s="21">
        <v>87</v>
      </c>
      <c r="C38" s="27" t="s">
        <v>47</v>
      </c>
      <c r="D38" s="32" t="s">
        <v>63</v>
      </c>
      <c r="E38" s="32" t="s">
        <v>63</v>
      </c>
      <c r="F38" s="32">
        <f t="shared" si="1"/>
        <v>106.3</v>
      </c>
      <c r="G38" s="50" t="s">
        <v>116</v>
      </c>
      <c r="H38" s="53" t="s">
        <v>126</v>
      </c>
      <c r="I38" s="53">
        <v>60</v>
      </c>
    </row>
    <row r="39" spans="1:9" ht="18.75">
      <c r="A39" s="21"/>
      <c r="B39" s="21"/>
      <c r="C39" s="44" t="s">
        <v>29</v>
      </c>
      <c r="D39" s="32"/>
      <c r="E39" s="32"/>
      <c r="F39" s="32">
        <f t="shared" si="1"/>
        <v>0</v>
      </c>
      <c r="G39" s="50"/>
      <c r="H39" s="53"/>
      <c r="I39" s="53"/>
    </row>
    <row r="40" spans="1:9" ht="18.75">
      <c r="A40" s="21" t="s">
        <v>56</v>
      </c>
      <c r="B40" s="41">
        <v>93</v>
      </c>
      <c r="C40" s="27" t="s">
        <v>57</v>
      </c>
      <c r="D40" s="32" t="s">
        <v>83</v>
      </c>
      <c r="E40" s="32" t="s">
        <v>109</v>
      </c>
      <c r="F40" s="32">
        <f t="shared" si="1"/>
        <v>64.22</v>
      </c>
      <c r="G40" s="50"/>
      <c r="H40" s="53"/>
      <c r="I40" s="53"/>
    </row>
    <row r="41" spans="1:9" ht="18.75">
      <c r="A41" s="21">
        <v>1</v>
      </c>
      <c r="B41" s="40">
        <v>89</v>
      </c>
      <c r="C41" s="27" t="s">
        <v>48</v>
      </c>
      <c r="D41" s="32" t="s">
        <v>79</v>
      </c>
      <c r="E41" s="32" t="s">
        <v>106</v>
      </c>
      <c r="F41" s="32">
        <f t="shared" si="1"/>
        <v>71.09</v>
      </c>
      <c r="G41" s="50" t="s">
        <v>114</v>
      </c>
      <c r="H41" s="53">
        <v>80</v>
      </c>
      <c r="I41" s="54">
        <v>180</v>
      </c>
    </row>
    <row r="42" spans="1:9" ht="18.75">
      <c r="A42" s="21">
        <v>2</v>
      </c>
      <c r="B42" s="40">
        <v>91</v>
      </c>
      <c r="C42" s="27" t="s">
        <v>49</v>
      </c>
      <c r="D42" s="32" t="s">
        <v>81</v>
      </c>
      <c r="E42" s="32" t="s">
        <v>108</v>
      </c>
      <c r="F42" s="32">
        <f t="shared" si="1"/>
        <v>72.64</v>
      </c>
      <c r="G42" s="50" t="s">
        <v>115</v>
      </c>
      <c r="H42" s="53">
        <v>100</v>
      </c>
      <c r="I42" s="53">
        <v>180</v>
      </c>
    </row>
    <row r="43" spans="1:9" ht="18.75">
      <c r="A43" s="21" t="s">
        <v>56</v>
      </c>
      <c r="B43" s="41">
        <v>94</v>
      </c>
      <c r="C43" s="33" t="s">
        <v>58</v>
      </c>
      <c r="D43" s="32" t="s">
        <v>84</v>
      </c>
      <c r="E43" s="34" t="s">
        <v>110</v>
      </c>
      <c r="F43" s="32">
        <f t="shared" si="1"/>
        <v>74.37</v>
      </c>
      <c r="G43" s="50" t="s">
        <v>126</v>
      </c>
      <c r="H43" s="53" t="s">
        <v>126</v>
      </c>
      <c r="I43" s="53"/>
    </row>
    <row r="44" spans="1:9" ht="18.75">
      <c r="A44" s="21">
        <v>3</v>
      </c>
      <c r="B44" s="40">
        <v>90</v>
      </c>
      <c r="C44" s="27" t="s">
        <v>55</v>
      </c>
      <c r="D44" s="34" t="s">
        <v>80</v>
      </c>
      <c r="E44" s="35" t="s">
        <v>107</v>
      </c>
      <c r="F44" s="32">
        <f t="shared" si="1"/>
        <v>76.77000000000001</v>
      </c>
      <c r="G44" s="50" t="s">
        <v>116</v>
      </c>
      <c r="H44" s="53">
        <v>60</v>
      </c>
      <c r="I44" s="54">
        <v>120</v>
      </c>
    </row>
    <row r="45" spans="1:9" ht="18.75">
      <c r="A45" s="21"/>
      <c r="B45" s="41"/>
      <c r="C45" s="27"/>
      <c r="D45" s="35"/>
      <c r="E45" s="35"/>
      <c r="F45" s="32">
        <f t="shared" si="1"/>
        <v>0</v>
      </c>
      <c r="G45" s="50"/>
      <c r="H45" s="53"/>
      <c r="I45" s="53"/>
    </row>
    <row r="46" spans="1:9" ht="18.75">
      <c r="A46" s="21"/>
      <c r="B46" s="41"/>
      <c r="C46" s="27"/>
      <c r="D46" s="35"/>
      <c r="E46" s="35"/>
      <c r="F46" s="32">
        <f t="shared" si="1"/>
        <v>0</v>
      </c>
      <c r="G46" s="50"/>
      <c r="H46" s="53"/>
      <c r="I46" s="53"/>
    </row>
    <row r="47" spans="1:9" ht="18.75">
      <c r="A47" s="21"/>
      <c r="B47" s="60" t="s">
        <v>67</v>
      </c>
      <c r="C47" s="61"/>
      <c r="D47" s="62"/>
      <c r="E47" s="35"/>
      <c r="F47" s="32"/>
      <c r="G47" s="50"/>
      <c r="H47" s="53"/>
      <c r="I47" s="53"/>
    </row>
    <row r="48" spans="1:9" ht="18.75">
      <c r="A48" s="21"/>
      <c r="B48" s="21">
        <v>58</v>
      </c>
      <c r="C48" s="27" t="s">
        <v>36</v>
      </c>
      <c r="D48" s="32" t="s">
        <v>65</v>
      </c>
      <c r="E48" s="32"/>
      <c r="F48" s="32"/>
      <c r="G48" s="50"/>
      <c r="H48" s="53"/>
      <c r="I48" s="53"/>
    </row>
    <row r="49" spans="1:9" ht="18.75">
      <c r="A49" s="21"/>
      <c r="B49" s="41"/>
      <c r="C49" s="27"/>
      <c r="D49" s="35"/>
      <c r="E49" s="35"/>
      <c r="F49" s="34">
        <f>SUM(D50+E49)</f>
        <v>0</v>
      </c>
      <c r="G49" s="50"/>
      <c r="H49" s="53"/>
      <c r="I49" s="53"/>
    </row>
    <row r="50" spans="1:9" ht="18.75">
      <c r="A50" s="21"/>
      <c r="B50" s="55" t="s">
        <v>111</v>
      </c>
      <c r="C50" s="56"/>
      <c r="D50" s="56"/>
      <c r="E50" s="57"/>
      <c r="F50" s="35">
        <f>SUM(D51+E50)</f>
        <v>0</v>
      </c>
      <c r="G50" s="50"/>
      <c r="H50" s="53"/>
      <c r="I50" s="53"/>
    </row>
    <row r="51" spans="1:7" ht="18.75" hidden="1">
      <c r="A51" s="16" t="s">
        <v>18</v>
      </c>
      <c r="B51" s="29"/>
      <c r="C51" s="30"/>
      <c r="D51" s="35"/>
      <c r="E51" s="31"/>
      <c r="F51" s="31"/>
      <c r="G51" s="17"/>
    </row>
    <row r="52" spans="1:7" ht="18.75" hidden="1">
      <c r="A52" s="11"/>
      <c r="B52" s="21">
        <v>20</v>
      </c>
      <c r="C52" s="22" t="s">
        <v>19</v>
      </c>
      <c r="D52" s="31"/>
      <c r="E52" s="23"/>
      <c r="F52" s="23" t="e">
        <f>#REF!+#REF!</f>
        <v>#REF!</v>
      </c>
      <c r="G52" s="51"/>
    </row>
    <row r="53" spans="1:7" ht="18.75" hidden="1">
      <c r="A53" s="11"/>
      <c r="B53" s="21">
        <v>23</v>
      </c>
      <c r="C53" s="22" t="s">
        <v>20</v>
      </c>
      <c r="D53" s="23"/>
      <c r="E53" s="23"/>
      <c r="F53" s="23" t="e">
        <f>#REF!+#REF!</f>
        <v>#REF!</v>
      </c>
      <c r="G53" s="51"/>
    </row>
    <row r="54" spans="1:7" ht="18.75" hidden="1">
      <c r="A54" s="11"/>
      <c r="B54" s="11"/>
      <c r="C54" s="10"/>
      <c r="D54" s="23"/>
      <c r="E54" s="13"/>
      <c r="F54" s="13"/>
      <c r="G54" s="17"/>
    </row>
    <row r="55" spans="1:7" ht="15" hidden="1">
      <c r="A55" s="11"/>
      <c r="B55" s="11"/>
      <c r="C55" s="10"/>
      <c r="D55" s="13"/>
      <c r="E55" s="13"/>
      <c r="F55" s="13"/>
      <c r="G55" s="17"/>
    </row>
    <row r="56" spans="1:7" ht="15" hidden="1">
      <c r="A56" s="11"/>
      <c r="B56" s="11"/>
      <c r="C56" s="10"/>
      <c r="D56" s="13"/>
      <c r="E56" s="13"/>
      <c r="F56" s="13"/>
      <c r="G56" s="17"/>
    </row>
    <row r="57" spans="1:7" ht="15">
      <c r="A57" s="12"/>
      <c r="B57" s="12"/>
      <c r="C57" s="12"/>
      <c r="D57" s="13"/>
      <c r="E57" s="12"/>
      <c r="F57" s="9"/>
      <c r="G57" s="9"/>
    </row>
    <row r="58" spans="3:7" ht="15">
      <c r="C58" s="19"/>
      <c r="D58" s="12"/>
      <c r="F58" s="9"/>
      <c r="G58" s="9"/>
    </row>
    <row r="59" spans="6:7" ht="15">
      <c r="F59" s="9"/>
      <c r="G59" s="9"/>
    </row>
  </sheetData>
  <sheetProtection selectLockedCells="1" selectUnlockedCells="1"/>
  <mergeCells count="10">
    <mergeCell ref="B50:E50"/>
    <mergeCell ref="D9:E9"/>
    <mergeCell ref="A15:B15"/>
    <mergeCell ref="B47:D47"/>
    <mergeCell ref="A1:F1"/>
    <mergeCell ref="A3:F3"/>
    <mergeCell ref="D5:F5"/>
    <mergeCell ref="C2:E2"/>
    <mergeCell ref="D7:E7"/>
    <mergeCell ref="D8:E8"/>
  </mergeCells>
  <printOptions horizontalCentered="1"/>
  <pageMargins left="0.2362204724409449" right="0.2755905511811024" top="1.968503937007874" bottom="0.9055118110236221" header="0.7086614173228347" footer="0.5118110236220472"/>
  <pageSetup fitToHeight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Дорошенко Наталья Николаевна</cp:lastModifiedBy>
  <cp:lastPrinted>2019-04-18T05:48:07Z</cp:lastPrinted>
  <dcterms:created xsi:type="dcterms:W3CDTF">2015-12-09T15:14:28Z</dcterms:created>
  <dcterms:modified xsi:type="dcterms:W3CDTF">2019-04-18T05:48:17Z</dcterms:modified>
  <cp:category/>
  <cp:version/>
  <cp:contentType/>
  <cp:contentStatus/>
</cp:coreProperties>
</file>